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gileva\Desktop\ОБ_ЭТАП 4\"/>
    </mc:Choice>
  </mc:AlternateContent>
  <bookViews>
    <workbookView xWindow="240" yWindow="60" windowWidth="16275" windowHeight="7740"/>
  </bookViews>
  <sheets>
    <sheet name="ведомства" sheetId="1" r:id="rId1"/>
  </sheets>
  <calcPr calcId="152511"/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3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5" i="1"/>
  <c r="D39" i="1" l="1"/>
  <c r="F39" i="1"/>
  <c r="H39" i="1"/>
  <c r="J39" i="1"/>
  <c r="C39" i="1"/>
</calcChain>
</file>

<file path=xl/sharedStrings.xml><?xml version="1.0" encoding="utf-8"?>
<sst xmlns="http://schemas.openxmlformats.org/spreadsheetml/2006/main" count="78" uniqueCount="75">
  <si>
    <t>Код ведомства</t>
  </si>
  <si>
    <t>Наименование ведомства</t>
  </si>
  <si>
    <t>Мурманская областная Дума</t>
  </si>
  <si>
    <t>801</t>
  </si>
  <si>
    <t>Правительство Мурманской области</t>
  </si>
  <si>
    <t>802</t>
  </si>
  <si>
    <t>Министерство труда и социального развития Мурманской области</t>
  </si>
  <si>
    <t>803</t>
  </si>
  <si>
    <t>Министерство образования и науки Мурманской области</t>
  </si>
  <si>
    <t>804</t>
  </si>
  <si>
    <t>Министерство здравоохранения Мурманской области</t>
  </si>
  <si>
    <t>805</t>
  </si>
  <si>
    <t>Министерство транспорта и дорожного хозяйства Мурманской области</t>
  </si>
  <si>
    <t>806</t>
  </si>
  <si>
    <t>Министерство строительства и территориального развития Мурманской области</t>
  </si>
  <si>
    <t>807</t>
  </si>
  <si>
    <t>Министерство финансов Мурманской области</t>
  </si>
  <si>
    <t>808</t>
  </si>
  <si>
    <t>Министерство экономического развития Мурманской области</t>
  </si>
  <si>
    <t>809</t>
  </si>
  <si>
    <t>Министерство имущественных отношений Мурманской области</t>
  </si>
  <si>
    <t>810</t>
  </si>
  <si>
    <t>Министерство природных ресурсов и экологии Мурманской области</t>
  </si>
  <si>
    <t>811</t>
  </si>
  <si>
    <t>Аппарат Правительства Мурманской области (министерство)</t>
  </si>
  <si>
    <t>812</t>
  </si>
  <si>
    <t>Министерство энергетики и жилищно-коммунального хозяйства Мурманской области</t>
  </si>
  <si>
    <t>813</t>
  </si>
  <si>
    <t>Министерство юстиции Мурманской области</t>
  </si>
  <si>
    <t>821</t>
  </si>
  <si>
    <t>Комитет по культуре и искусству Мурманской области</t>
  </si>
  <si>
    <t>822</t>
  </si>
  <si>
    <t>Комитет по физической культуре и спорту Мурманской области</t>
  </si>
  <si>
    <t>823</t>
  </si>
  <si>
    <t>Управление по тарифному регулированию Мурманской области</t>
  </si>
  <si>
    <t>824</t>
  </si>
  <si>
    <t>Комитет по агропромышленному комплексу и продовольственному рынку Мурманской области</t>
  </si>
  <si>
    <t>825</t>
  </si>
  <si>
    <t>Комитет по ветеринарии Мурманской области</t>
  </si>
  <si>
    <t>826</t>
  </si>
  <si>
    <t>Комитет рыбохозяйственного комплекса Мурманской области</t>
  </si>
  <si>
    <t>827</t>
  </si>
  <si>
    <t>Комитет государственного и финансового контроля Мурманской области</t>
  </si>
  <si>
    <t>830</t>
  </si>
  <si>
    <t>Комитет по развитию информационных технологий и связи Мурманской области</t>
  </si>
  <si>
    <t>831</t>
  </si>
  <si>
    <t>Комитет по обеспечению безопасности населения Мурманской области</t>
  </si>
  <si>
    <t>832</t>
  </si>
  <si>
    <t>Комитет развития промышленности и предпринимательства Мурманской области</t>
  </si>
  <si>
    <t>833</t>
  </si>
  <si>
    <t>Управление по лицензированию Мурманской области</t>
  </si>
  <si>
    <t>843</t>
  </si>
  <si>
    <t>Управление по лицензированию отдельных видов деятельности в сфере здравоохранения Мурманской области</t>
  </si>
  <si>
    <t>844</t>
  </si>
  <si>
    <t>Управление государственного заказа Мурманской области</t>
  </si>
  <si>
    <t>845</t>
  </si>
  <si>
    <t>Комитет по взаимодействию с общественными организациями и делам молодежи Мурманской области</t>
  </si>
  <si>
    <t>846</t>
  </si>
  <si>
    <t>Управление государственной службы занятости населения Мурманской области</t>
  </si>
  <si>
    <t>848</t>
  </si>
  <si>
    <t>Государственная жилищная инспекция Мурманской области</t>
  </si>
  <si>
    <t>860</t>
  </si>
  <si>
    <t>Инспекция государственного технического надзора и контроля Мурманской области</t>
  </si>
  <si>
    <t>861</t>
  </si>
  <si>
    <t>Уполномоченный по правам человека в Мурманской области</t>
  </si>
  <si>
    <t>880</t>
  </si>
  <si>
    <t>Избирательная комиссия Мурманской области</t>
  </si>
  <si>
    <t>881</t>
  </si>
  <si>
    <t>Контрольно-счетная палата Мурманской области</t>
  </si>
  <si>
    <t>882</t>
  </si>
  <si>
    <t>Всего расходов</t>
  </si>
  <si>
    <t>Уточненный план 01.10.2014</t>
  </si>
  <si>
    <t xml:space="preserve"> %</t>
  </si>
  <si>
    <t>тыс.рублей</t>
  </si>
  <si>
    <t>Сведения о расходах бюджета в разрезе ведомственной классификации  на 2015-2017 годы в сравнении с 2014 и 2013 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</si>
</sst>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>
      <alignment vertical="top" wrapText="1"/>
    </xf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horizontal="center" wrapText="1" readingOrder="1"/>
      <protection locked="0"/>
    </xf>
    <xf numFmtId="165" fontId="4" fillId="0" borderId="1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5" fontId="2" fillId="3" borderId="1" xfId="0" applyNumberFormat="1" applyFont="1" applyFill="1" applyBorder="1"/>
    <xf numFmtId="0" fontId="0" fillId="0" borderId="0" xfId="0"/>
    <xf numFmtId="0" fontId="0" fillId="0" borderId="0" xfId="0"/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workbookViewId="0">
      <selection activeCell="O4" sqref="O4"/>
    </sheetView>
  </sheetViews>
  <sheetFormatPr defaultRowHeight="15" x14ac:dyDescent="0.25"/>
  <cols>
    <col min="1" max="1" width="47.140625" customWidth="1"/>
    <col min="2" max="2" width="12.28515625" customWidth="1"/>
    <col min="3" max="3" width="13.140625" customWidth="1"/>
    <col min="4" max="4" width="14.5703125" customWidth="1"/>
    <col min="5" max="5" width="6" style="10" customWidth="1"/>
    <col min="6" max="6" width="13.140625" customWidth="1"/>
    <col min="7" max="7" width="6.140625" style="10" customWidth="1"/>
    <col min="8" max="8" width="13.140625" customWidth="1"/>
    <col min="9" max="9" width="6.140625" style="10" customWidth="1"/>
    <col min="10" max="10" width="13.140625" customWidth="1"/>
    <col min="11" max="11" width="6.140625" style="10" customWidth="1"/>
  </cols>
  <sheetData>
    <row r="1" spans="1:11" s="10" customFormat="1" ht="15.75" x14ac:dyDescent="0.25">
      <c r="A1" s="14" t="s">
        <v>74</v>
      </c>
    </row>
    <row r="2" spans="1:11" s="10" customFormat="1" x14ac:dyDescent="0.25"/>
    <row r="3" spans="1:11" s="9" customFormat="1" x14ac:dyDescent="0.25">
      <c r="E3" s="10"/>
      <c r="G3" s="10"/>
      <c r="I3" s="10"/>
      <c r="K3" s="13" t="s">
        <v>73</v>
      </c>
    </row>
    <row r="4" spans="1:11" s="1" customFormat="1" ht="47.25" customHeight="1" x14ac:dyDescent="0.25">
      <c r="A4" s="2" t="s">
        <v>1</v>
      </c>
      <c r="B4" s="2" t="s">
        <v>0</v>
      </c>
      <c r="C4" s="2">
        <v>2013</v>
      </c>
      <c r="D4" s="3" t="s">
        <v>71</v>
      </c>
      <c r="E4" s="3" t="s">
        <v>72</v>
      </c>
      <c r="F4" s="2">
        <v>2015</v>
      </c>
      <c r="G4" s="2" t="s">
        <v>72</v>
      </c>
      <c r="H4" s="2">
        <v>2016</v>
      </c>
      <c r="I4" s="2" t="s">
        <v>72</v>
      </c>
      <c r="J4" s="2">
        <v>2017</v>
      </c>
      <c r="K4" s="2" t="s">
        <v>72</v>
      </c>
    </row>
    <row r="5" spans="1:11" x14ac:dyDescent="0.25">
      <c r="A5" s="4" t="s">
        <v>2</v>
      </c>
      <c r="B5" s="5" t="s">
        <v>3</v>
      </c>
      <c r="C5" s="6">
        <v>220134.2</v>
      </c>
      <c r="D5" s="6">
        <v>284395.43330999999</v>
      </c>
      <c r="E5" s="6">
        <f>D5/C5*100</f>
        <v>129.19184447941302</v>
      </c>
      <c r="F5" s="6">
        <v>295766.5</v>
      </c>
      <c r="G5" s="6">
        <f>F5/D5*100</f>
        <v>103.99832956445725</v>
      </c>
      <c r="H5" s="6">
        <v>292651.03700000001</v>
      </c>
      <c r="I5" s="6">
        <f>H5/F5*100</f>
        <v>98.946647777892366</v>
      </c>
      <c r="J5" s="6">
        <v>292651.03700000001</v>
      </c>
      <c r="K5" s="6">
        <f>J5/H5*100</f>
        <v>100</v>
      </c>
    </row>
    <row r="6" spans="1:11" x14ac:dyDescent="0.25">
      <c r="A6" s="4" t="s">
        <v>4</v>
      </c>
      <c r="B6" s="5" t="s">
        <v>5</v>
      </c>
      <c r="C6" s="6">
        <v>32257.600000000002</v>
      </c>
      <c r="D6" s="6">
        <v>43715.426500000001</v>
      </c>
      <c r="E6" s="6">
        <f t="shared" ref="E6:E39" si="0">D6/C6*100</f>
        <v>135.51977363474032</v>
      </c>
      <c r="F6" s="6">
        <v>43502.311999999998</v>
      </c>
      <c r="G6" s="6">
        <f t="shared" ref="G6:K38" si="1">F6/D6*100</f>
        <v>99.512495892039382</v>
      </c>
      <c r="H6" s="6">
        <v>44075.311999999998</v>
      </c>
      <c r="I6" s="6">
        <f t="shared" si="1"/>
        <v>101.31717137240889</v>
      </c>
      <c r="J6" s="6">
        <v>44025.311999999998</v>
      </c>
      <c r="K6" s="6">
        <f t="shared" si="1"/>
        <v>99.886557808144389</v>
      </c>
    </row>
    <row r="7" spans="1:11" ht="25.5" x14ac:dyDescent="0.25">
      <c r="A7" s="4" t="s">
        <v>6</v>
      </c>
      <c r="B7" s="5" t="s">
        <v>7</v>
      </c>
      <c r="C7" s="6">
        <v>8273964.799999998</v>
      </c>
      <c r="D7" s="6">
        <v>9670771.582729999</v>
      </c>
      <c r="E7" s="6">
        <f t="shared" si="0"/>
        <v>116.88195220180295</v>
      </c>
      <c r="F7" s="6">
        <v>9728500.9000000004</v>
      </c>
      <c r="G7" s="6">
        <f t="shared" si="1"/>
        <v>100.59694634265888</v>
      </c>
      <c r="H7" s="6">
        <v>10630987.9</v>
      </c>
      <c r="I7" s="6">
        <f t="shared" si="1"/>
        <v>109.27673245114261</v>
      </c>
      <c r="J7" s="6">
        <v>11428179.199999999</v>
      </c>
      <c r="K7" s="6">
        <f t="shared" si="1"/>
        <v>107.4987508921913</v>
      </c>
    </row>
    <row r="8" spans="1:11" ht="25.5" x14ac:dyDescent="0.25">
      <c r="A8" s="4" t="s">
        <v>8</v>
      </c>
      <c r="B8" s="5" t="s">
        <v>9</v>
      </c>
      <c r="C8" s="6">
        <v>9844988.0000000037</v>
      </c>
      <c r="D8" s="6">
        <v>13684541.877029998</v>
      </c>
      <c r="E8" s="6">
        <f t="shared" si="0"/>
        <v>139.00008691762747</v>
      </c>
      <c r="F8" s="6">
        <v>13728217.653000001</v>
      </c>
      <c r="G8" s="6">
        <f t="shared" si="1"/>
        <v>100.3191614038853</v>
      </c>
      <c r="H8" s="6">
        <v>14298177.018999999</v>
      </c>
      <c r="I8" s="6">
        <f t="shared" si="1"/>
        <v>104.15173608407531</v>
      </c>
      <c r="J8" s="6">
        <v>14760729.619999999</v>
      </c>
      <c r="K8" s="6">
        <f t="shared" si="1"/>
        <v>103.23504598093407</v>
      </c>
    </row>
    <row r="9" spans="1:11" x14ac:dyDescent="0.25">
      <c r="A9" s="4" t="s">
        <v>10</v>
      </c>
      <c r="B9" s="5" t="s">
        <v>11</v>
      </c>
      <c r="C9" s="6">
        <v>9233437.5999999996</v>
      </c>
      <c r="D9" s="6">
        <v>9876728.8527999986</v>
      </c>
      <c r="E9" s="6">
        <f t="shared" si="0"/>
        <v>106.96697460542754</v>
      </c>
      <c r="F9" s="6">
        <v>9851907.9450000003</v>
      </c>
      <c r="G9" s="6">
        <f t="shared" si="1"/>
        <v>99.748693032177741</v>
      </c>
      <c r="H9" s="6">
        <v>10401062.218</v>
      </c>
      <c r="I9" s="6">
        <f t="shared" si="1"/>
        <v>105.57409058291805</v>
      </c>
      <c r="J9" s="6">
        <v>11128636.530999999</v>
      </c>
      <c r="K9" s="6">
        <f t="shared" si="1"/>
        <v>106.99519239237762</v>
      </c>
    </row>
    <row r="10" spans="1:11" ht="25.5" x14ac:dyDescent="0.25">
      <c r="A10" s="4" t="s">
        <v>12</v>
      </c>
      <c r="B10" s="5" t="s">
        <v>13</v>
      </c>
      <c r="C10" s="6">
        <v>2498257.6</v>
      </c>
      <c r="D10" s="6">
        <v>2753025.1853999998</v>
      </c>
      <c r="E10" s="6">
        <f t="shared" si="0"/>
        <v>110.19781088227249</v>
      </c>
      <c r="F10" s="6">
        <v>2461276.2719999999</v>
      </c>
      <c r="G10" s="6">
        <f t="shared" si="1"/>
        <v>89.402606450997268</v>
      </c>
      <c r="H10" s="6">
        <v>2310826.2940000002</v>
      </c>
      <c r="I10" s="6">
        <f t="shared" si="1"/>
        <v>93.88731855454219</v>
      </c>
      <c r="J10" s="6">
        <v>2454904.7650000001</v>
      </c>
      <c r="K10" s="6">
        <f t="shared" si="1"/>
        <v>106.23493299232815</v>
      </c>
    </row>
    <row r="11" spans="1:11" ht="25.5" x14ac:dyDescent="0.25">
      <c r="A11" s="4" t="s">
        <v>14</v>
      </c>
      <c r="B11" s="5" t="s">
        <v>15</v>
      </c>
      <c r="C11" s="6">
        <v>2654675.4</v>
      </c>
      <c r="D11" s="6">
        <v>2586911.4599000001</v>
      </c>
      <c r="E11" s="6">
        <f t="shared" si="0"/>
        <v>97.447373788147516</v>
      </c>
      <c r="F11" s="6">
        <v>2413303.8920999998</v>
      </c>
      <c r="G11" s="6">
        <f t="shared" si="1"/>
        <v>93.289002329955608</v>
      </c>
      <c r="H11" s="6">
        <v>1674913.1857999999</v>
      </c>
      <c r="I11" s="6">
        <f t="shared" si="1"/>
        <v>69.403326753951816</v>
      </c>
      <c r="J11" s="6">
        <v>1191067.9275199999</v>
      </c>
      <c r="K11" s="6">
        <f t="shared" si="1"/>
        <v>71.112218687985447</v>
      </c>
    </row>
    <row r="12" spans="1:11" x14ac:dyDescent="0.25">
      <c r="A12" s="4" t="s">
        <v>16</v>
      </c>
      <c r="B12" s="5" t="s">
        <v>17</v>
      </c>
      <c r="C12" s="6">
        <v>5205696.8</v>
      </c>
      <c r="D12" s="6">
        <v>4740296.1129300008</v>
      </c>
      <c r="E12" s="6">
        <f t="shared" si="0"/>
        <v>91.059781140730294</v>
      </c>
      <c r="F12" s="6">
        <v>6430066.6312899999</v>
      </c>
      <c r="G12" s="6">
        <f t="shared" si="1"/>
        <v>135.64694015107725</v>
      </c>
      <c r="H12" s="6">
        <v>4852382.4025600003</v>
      </c>
      <c r="I12" s="6">
        <f t="shared" si="1"/>
        <v>75.463952098837197</v>
      </c>
      <c r="J12" s="6">
        <v>4416232.8465600004</v>
      </c>
      <c r="K12" s="6">
        <f t="shared" si="1"/>
        <v>91.011640884488045</v>
      </c>
    </row>
    <row r="13" spans="1:11" ht="25.5" x14ac:dyDescent="0.25">
      <c r="A13" s="4" t="s">
        <v>18</v>
      </c>
      <c r="B13" s="5" t="s">
        <v>19</v>
      </c>
      <c r="C13" s="6">
        <v>259140.69999999998</v>
      </c>
      <c r="D13" s="6">
        <v>135281.8504</v>
      </c>
      <c r="E13" s="6">
        <f t="shared" si="0"/>
        <v>52.204015193290751</v>
      </c>
      <c r="F13" s="6">
        <v>105105.632</v>
      </c>
      <c r="G13" s="6">
        <f t="shared" si="1"/>
        <v>77.693816050878027</v>
      </c>
      <c r="H13" s="6">
        <v>109701.53200000001</v>
      </c>
      <c r="I13" s="6">
        <f t="shared" si="1"/>
        <v>104.37264865121595</v>
      </c>
      <c r="J13" s="6">
        <v>94514.532000000007</v>
      </c>
      <c r="K13" s="6">
        <f t="shared" si="1"/>
        <v>86.156073007257547</v>
      </c>
    </row>
    <row r="14" spans="1:11" ht="25.5" x14ac:dyDescent="0.25">
      <c r="A14" s="4" t="s">
        <v>20</v>
      </c>
      <c r="B14" s="5" t="s">
        <v>21</v>
      </c>
      <c r="C14" s="6">
        <v>177033.8</v>
      </c>
      <c r="D14" s="6">
        <v>67811.561960000006</v>
      </c>
      <c r="E14" s="6">
        <f t="shared" si="0"/>
        <v>38.304302319670036</v>
      </c>
      <c r="F14" s="6">
        <v>69421.460000000006</v>
      </c>
      <c r="G14" s="6">
        <f t="shared" si="1"/>
        <v>102.37407603285946</v>
      </c>
      <c r="H14" s="6">
        <v>68603.28</v>
      </c>
      <c r="I14" s="6">
        <f t="shared" si="1"/>
        <v>98.821430721854583</v>
      </c>
      <c r="J14" s="6">
        <v>82458.31</v>
      </c>
      <c r="K14" s="6">
        <f t="shared" si="1"/>
        <v>120.19587110120682</v>
      </c>
    </row>
    <row r="15" spans="1:11" ht="25.5" x14ac:dyDescent="0.25">
      <c r="A15" s="4" t="s">
        <v>22</v>
      </c>
      <c r="B15" s="5" t="s">
        <v>23</v>
      </c>
      <c r="C15" s="6">
        <v>324741.69999999995</v>
      </c>
      <c r="D15" s="6">
        <v>377569.68137999991</v>
      </c>
      <c r="E15" s="6">
        <f t="shared" si="0"/>
        <v>116.26769256304317</v>
      </c>
      <c r="F15" s="6">
        <v>352100.95788</v>
      </c>
      <c r="G15" s="6">
        <f t="shared" si="1"/>
        <v>93.254563394255356</v>
      </c>
      <c r="H15" s="6">
        <v>327580.45551</v>
      </c>
      <c r="I15" s="6">
        <f t="shared" si="1"/>
        <v>93.035945565829209</v>
      </c>
      <c r="J15" s="6">
        <v>332136.25468000001</v>
      </c>
      <c r="K15" s="6">
        <f t="shared" si="1"/>
        <v>101.39074205843789</v>
      </c>
    </row>
    <row r="16" spans="1:11" ht="25.5" x14ac:dyDescent="0.25">
      <c r="A16" s="4" t="s">
        <v>24</v>
      </c>
      <c r="B16" s="5" t="s">
        <v>25</v>
      </c>
      <c r="C16" s="6">
        <v>630737.80000000005</v>
      </c>
      <c r="D16" s="6">
        <v>736732.78833000001</v>
      </c>
      <c r="E16" s="6">
        <f t="shared" si="0"/>
        <v>116.80492089264349</v>
      </c>
      <c r="F16" s="6">
        <v>632037.58591000002</v>
      </c>
      <c r="G16" s="6">
        <f t="shared" si="1"/>
        <v>85.78925709858531</v>
      </c>
      <c r="H16" s="6">
        <v>644607.59545000002</v>
      </c>
      <c r="I16" s="6">
        <f t="shared" si="1"/>
        <v>101.98880728301971</v>
      </c>
      <c r="J16" s="6">
        <v>653617.99224000005</v>
      </c>
      <c r="K16" s="6">
        <f t="shared" si="1"/>
        <v>101.39781114178616</v>
      </c>
    </row>
    <row r="17" spans="1:11" ht="25.5" x14ac:dyDescent="0.25">
      <c r="A17" s="4" t="s">
        <v>26</v>
      </c>
      <c r="B17" s="5" t="s">
        <v>27</v>
      </c>
      <c r="C17" s="6">
        <v>3478691.8</v>
      </c>
      <c r="D17" s="6">
        <v>3777348.10555</v>
      </c>
      <c r="E17" s="6">
        <f t="shared" si="0"/>
        <v>108.58530512964673</v>
      </c>
      <c r="F17" s="6">
        <v>1906201.0543</v>
      </c>
      <c r="G17" s="6">
        <f t="shared" si="1"/>
        <v>50.464002814547271</v>
      </c>
      <c r="H17" s="6">
        <v>1871040.3689999999</v>
      </c>
      <c r="I17" s="6">
        <f t="shared" si="1"/>
        <v>98.155457672175515</v>
      </c>
      <c r="J17" s="6">
        <v>1871040.3689999999</v>
      </c>
      <c r="K17" s="6">
        <f t="shared" si="1"/>
        <v>100</v>
      </c>
    </row>
    <row r="18" spans="1:11" x14ac:dyDescent="0.25">
      <c r="A18" s="4" t="s">
        <v>28</v>
      </c>
      <c r="B18" s="5" t="s">
        <v>29</v>
      </c>
      <c r="C18" s="6">
        <v>325438.90000000002</v>
      </c>
      <c r="D18" s="6">
        <v>339163.06640999997</v>
      </c>
      <c r="E18" s="6">
        <f t="shared" si="0"/>
        <v>104.21712536823347</v>
      </c>
      <c r="F18" s="6">
        <v>324487.82799999998</v>
      </c>
      <c r="G18" s="6">
        <f t="shared" si="1"/>
        <v>95.673102450294607</v>
      </c>
      <c r="H18" s="6">
        <v>327105.44400000002</v>
      </c>
      <c r="I18" s="6">
        <f t="shared" si="1"/>
        <v>100.80669158412931</v>
      </c>
      <c r="J18" s="6">
        <v>329405.84399999998</v>
      </c>
      <c r="K18" s="6">
        <f t="shared" si="1"/>
        <v>100.70325946638783</v>
      </c>
    </row>
    <row r="19" spans="1:11" x14ac:dyDescent="0.25">
      <c r="A19" s="4" t="s">
        <v>30</v>
      </c>
      <c r="B19" s="5" t="s">
        <v>31</v>
      </c>
      <c r="C19" s="6">
        <v>769747.79999999993</v>
      </c>
      <c r="D19" s="6">
        <v>691237.40968999988</v>
      </c>
      <c r="E19" s="6">
        <f t="shared" si="0"/>
        <v>89.800504748438385</v>
      </c>
      <c r="F19" s="6">
        <v>678665.7</v>
      </c>
      <c r="G19" s="6">
        <f t="shared" si="1"/>
        <v>98.181274694661283</v>
      </c>
      <c r="H19" s="6">
        <v>759260.1</v>
      </c>
      <c r="I19" s="6">
        <f t="shared" si="1"/>
        <v>111.87541966538166</v>
      </c>
      <c r="J19" s="6">
        <v>819489</v>
      </c>
      <c r="K19" s="6">
        <f t="shared" si="1"/>
        <v>107.93257804538918</v>
      </c>
    </row>
    <row r="20" spans="1:11" ht="25.5" x14ac:dyDescent="0.25">
      <c r="A20" s="4" t="s">
        <v>32</v>
      </c>
      <c r="B20" s="5" t="s">
        <v>33</v>
      </c>
      <c r="C20" s="6">
        <v>395418</v>
      </c>
      <c r="D20" s="6">
        <v>440818.59694999998</v>
      </c>
      <c r="E20" s="6">
        <f t="shared" si="0"/>
        <v>111.48167178782957</v>
      </c>
      <c r="F20" s="6">
        <v>425691.58814999997</v>
      </c>
      <c r="G20" s="6">
        <f t="shared" si="1"/>
        <v>96.568427715014067</v>
      </c>
      <c r="H20" s="6">
        <v>434751.04969000001</v>
      </c>
      <c r="I20" s="6">
        <f t="shared" si="1"/>
        <v>102.12817490225055</v>
      </c>
      <c r="J20" s="6">
        <v>478898.36298000003</v>
      </c>
      <c r="K20" s="6">
        <f t="shared" si="1"/>
        <v>110.15461913697031</v>
      </c>
    </row>
    <row r="21" spans="1:11" ht="25.5" x14ac:dyDescent="0.25">
      <c r="A21" s="4" t="s">
        <v>34</v>
      </c>
      <c r="B21" s="5" t="s">
        <v>35</v>
      </c>
      <c r="C21" s="6">
        <v>27490.399999999998</v>
      </c>
      <c r="D21" s="6">
        <v>41001.376080000002</v>
      </c>
      <c r="E21" s="6">
        <f t="shared" si="0"/>
        <v>149.14797922183746</v>
      </c>
      <c r="F21" s="6">
        <v>36393.518329999999</v>
      </c>
      <c r="G21" s="6">
        <f t="shared" si="1"/>
        <v>88.76169975122454</v>
      </c>
      <c r="H21" s="6">
        <v>36393.518329999999</v>
      </c>
      <c r="I21" s="6">
        <f t="shared" si="1"/>
        <v>100</v>
      </c>
      <c r="J21" s="6">
        <v>36393.518329999999</v>
      </c>
      <c r="K21" s="6">
        <f t="shared" si="1"/>
        <v>100</v>
      </c>
    </row>
    <row r="22" spans="1:11" ht="25.5" x14ac:dyDescent="0.25">
      <c r="A22" s="4" t="s">
        <v>36</v>
      </c>
      <c r="B22" s="5" t="s">
        <v>37</v>
      </c>
      <c r="C22" s="6">
        <v>591315.19999999995</v>
      </c>
      <c r="D22" s="6">
        <v>584064.38378999999</v>
      </c>
      <c r="E22" s="6">
        <f t="shared" si="0"/>
        <v>98.773781528024315</v>
      </c>
      <c r="F22" s="6">
        <v>488085.18400000001</v>
      </c>
      <c r="G22" s="6">
        <f t="shared" si="1"/>
        <v>83.567017189579346</v>
      </c>
      <c r="H22" s="6">
        <v>488898.88400000002</v>
      </c>
      <c r="I22" s="6">
        <f t="shared" si="1"/>
        <v>100.16671270234664</v>
      </c>
      <c r="J22" s="6">
        <v>487597.58399999997</v>
      </c>
      <c r="K22" s="6">
        <f t="shared" si="1"/>
        <v>99.733830441715625</v>
      </c>
    </row>
    <row r="23" spans="1:11" x14ac:dyDescent="0.25">
      <c r="A23" s="4" t="s">
        <v>38</v>
      </c>
      <c r="B23" s="5" t="s">
        <v>39</v>
      </c>
      <c r="C23" s="6">
        <v>131168.6</v>
      </c>
      <c r="D23" s="6">
        <v>138596.79925000001</v>
      </c>
      <c r="E23" s="6">
        <f t="shared" si="0"/>
        <v>105.66309257703446</v>
      </c>
      <c r="F23" s="6">
        <v>134546.8824</v>
      </c>
      <c r="G23" s="6">
        <f t="shared" si="1"/>
        <v>97.077914589719498</v>
      </c>
      <c r="H23" s="6">
        <v>141583.87977999999</v>
      </c>
      <c r="I23" s="6">
        <f t="shared" si="1"/>
        <v>105.23014525084231</v>
      </c>
      <c r="J23" s="6">
        <v>145017.12</v>
      </c>
      <c r="K23" s="6">
        <f t="shared" si="1"/>
        <v>102.42488073171518</v>
      </c>
    </row>
    <row r="24" spans="1:11" ht="25.5" x14ac:dyDescent="0.25">
      <c r="A24" s="4" t="s">
        <v>40</v>
      </c>
      <c r="B24" s="5" t="s">
        <v>41</v>
      </c>
      <c r="C24" s="6">
        <v>68953.7</v>
      </c>
      <c r="D24" s="6">
        <v>52505.599999999999</v>
      </c>
      <c r="E24" s="6">
        <f t="shared" si="0"/>
        <v>76.146167645826111</v>
      </c>
      <c r="F24" s="6">
        <v>38717.858</v>
      </c>
      <c r="G24" s="6">
        <f t="shared" si="1"/>
        <v>73.74043530594831</v>
      </c>
      <c r="H24" s="6">
        <v>38713.358</v>
      </c>
      <c r="I24" s="6">
        <f t="shared" si="1"/>
        <v>99.988377456211552</v>
      </c>
      <c r="J24" s="6">
        <v>37203.798000000003</v>
      </c>
      <c r="K24" s="6">
        <f t="shared" si="1"/>
        <v>96.100674087739961</v>
      </c>
    </row>
    <row r="25" spans="1:11" ht="25.5" x14ac:dyDescent="0.25">
      <c r="A25" s="4" t="s">
        <v>42</v>
      </c>
      <c r="B25" s="5" t="s">
        <v>43</v>
      </c>
      <c r="C25" s="6">
        <v>19684.3</v>
      </c>
      <c r="D25" s="6">
        <v>22411.26728</v>
      </c>
      <c r="E25" s="6">
        <f t="shared" si="0"/>
        <v>113.85351412039037</v>
      </c>
      <c r="F25" s="6">
        <v>22567.449000000001</v>
      </c>
      <c r="G25" s="6">
        <f t="shared" si="1"/>
        <v>100.69688928363001</v>
      </c>
      <c r="H25" s="6">
        <v>22567.449000000001</v>
      </c>
      <c r="I25" s="6">
        <f t="shared" si="1"/>
        <v>100</v>
      </c>
      <c r="J25" s="6">
        <v>22567.449000000001</v>
      </c>
      <c r="K25" s="6">
        <f t="shared" si="1"/>
        <v>100</v>
      </c>
    </row>
    <row r="26" spans="1:11" ht="25.5" x14ac:dyDescent="0.25">
      <c r="A26" s="4" t="s">
        <v>44</v>
      </c>
      <c r="B26" s="5" t="s">
        <v>45</v>
      </c>
      <c r="C26" s="6">
        <v>267916</v>
      </c>
      <c r="D26" s="6">
        <v>278647.00501999998</v>
      </c>
      <c r="E26" s="6">
        <f t="shared" si="0"/>
        <v>104.00536176264201</v>
      </c>
      <c r="F26" s="6">
        <v>298778.97700000001</v>
      </c>
      <c r="G26" s="6">
        <f t="shared" si="1"/>
        <v>107.22490162008202</v>
      </c>
      <c r="H26" s="6">
        <v>292902.94</v>
      </c>
      <c r="I26" s="6">
        <f t="shared" si="1"/>
        <v>98.033316447160871</v>
      </c>
      <c r="J26" s="6">
        <v>302579.11599999998</v>
      </c>
      <c r="K26" s="6">
        <f t="shared" si="1"/>
        <v>103.30354348781884</v>
      </c>
    </row>
    <row r="27" spans="1:11" ht="25.5" x14ac:dyDescent="0.25">
      <c r="A27" s="4" t="s">
        <v>46</v>
      </c>
      <c r="B27" s="5" t="s">
        <v>47</v>
      </c>
      <c r="C27" s="6">
        <v>1286311.7000000002</v>
      </c>
      <c r="D27" s="6">
        <v>1452615.7634799993</v>
      </c>
      <c r="E27" s="6">
        <f t="shared" si="0"/>
        <v>112.92875307594568</v>
      </c>
      <c r="F27" s="6">
        <v>1447930.6245899999</v>
      </c>
      <c r="G27" s="6">
        <f t="shared" si="1"/>
        <v>99.67746881124468</v>
      </c>
      <c r="H27" s="6">
        <v>1533341.6709799999</v>
      </c>
      <c r="I27" s="6">
        <f t="shared" si="1"/>
        <v>105.89883554774492</v>
      </c>
      <c r="J27" s="6">
        <v>1557414.5612999999</v>
      </c>
      <c r="K27" s="6">
        <f t="shared" si="1"/>
        <v>101.56996257100444</v>
      </c>
    </row>
    <row r="28" spans="1:11" ht="25.5" x14ac:dyDescent="0.25">
      <c r="A28" s="4" t="s">
        <v>48</v>
      </c>
      <c r="B28" s="5" t="s">
        <v>49</v>
      </c>
      <c r="C28" s="6">
        <v>154356.9</v>
      </c>
      <c r="D28" s="6">
        <v>189347.86885999999</v>
      </c>
      <c r="E28" s="6">
        <f t="shared" si="0"/>
        <v>122.66887250262218</v>
      </c>
      <c r="F28" s="6">
        <v>165652.21900000001</v>
      </c>
      <c r="G28" s="6">
        <f t="shared" si="1"/>
        <v>87.485652728671553</v>
      </c>
      <c r="H28" s="6">
        <v>100686.219</v>
      </c>
      <c r="I28" s="6">
        <f t="shared" si="1"/>
        <v>60.781690464406026</v>
      </c>
      <c r="J28" s="6">
        <v>94500.218999999997</v>
      </c>
      <c r="K28" s="6">
        <f t="shared" si="1"/>
        <v>93.856160196064181</v>
      </c>
    </row>
    <row r="29" spans="1:11" x14ac:dyDescent="0.25">
      <c r="A29" s="4" t="s">
        <v>50</v>
      </c>
      <c r="B29" s="5" t="s">
        <v>51</v>
      </c>
      <c r="C29" s="6">
        <v>11327.800000000001</v>
      </c>
      <c r="D29" s="6">
        <v>13334.266240000001</v>
      </c>
      <c r="E29" s="6">
        <f t="shared" si="0"/>
        <v>117.71276187785801</v>
      </c>
      <c r="F29" s="6">
        <v>12959.635</v>
      </c>
      <c r="G29" s="6">
        <f t="shared" si="1"/>
        <v>97.19046227773535</v>
      </c>
      <c r="H29" s="6">
        <v>12959.635</v>
      </c>
      <c r="I29" s="6">
        <f t="shared" si="1"/>
        <v>100</v>
      </c>
      <c r="J29" s="6">
        <v>12959.635</v>
      </c>
      <c r="K29" s="6">
        <f t="shared" si="1"/>
        <v>100</v>
      </c>
    </row>
    <row r="30" spans="1:11" ht="38.25" x14ac:dyDescent="0.25">
      <c r="A30" s="4" t="s">
        <v>52</v>
      </c>
      <c r="B30" s="5" t="s">
        <v>53</v>
      </c>
      <c r="C30" s="6">
        <v>5275.7999999999993</v>
      </c>
      <c r="D30" s="6">
        <v>0</v>
      </c>
      <c r="E30" s="6">
        <f t="shared" si="0"/>
        <v>0</v>
      </c>
      <c r="F30" s="6">
        <v>0</v>
      </c>
      <c r="G30" s="6" t="e">
        <f t="shared" si="1"/>
        <v>#DIV/0!</v>
      </c>
      <c r="H30" s="6">
        <v>0</v>
      </c>
      <c r="I30" s="6" t="e">
        <f t="shared" si="1"/>
        <v>#DIV/0!</v>
      </c>
      <c r="J30" s="6">
        <v>0</v>
      </c>
      <c r="K30" s="6" t="e">
        <f t="shared" si="1"/>
        <v>#DIV/0!</v>
      </c>
    </row>
    <row r="31" spans="1:11" ht="25.5" x14ac:dyDescent="0.25">
      <c r="A31" s="4" t="s">
        <v>54</v>
      </c>
      <c r="B31" s="5" t="s">
        <v>55</v>
      </c>
      <c r="C31" s="6">
        <v>27772.799999999999</v>
      </c>
      <c r="D31" s="6">
        <v>33225.348259999999</v>
      </c>
      <c r="E31" s="6">
        <f t="shared" si="0"/>
        <v>119.63269191439106</v>
      </c>
      <c r="F31" s="6">
        <v>37129.699999999997</v>
      </c>
      <c r="G31" s="6">
        <f t="shared" si="1"/>
        <v>111.75112359830534</v>
      </c>
      <c r="H31" s="6">
        <v>37129.699999999997</v>
      </c>
      <c r="I31" s="6">
        <f t="shared" si="1"/>
        <v>100</v>
      </c>
      <c r="J31" s="6">
        <v>37129.699999999997</v>
      </c>
      <c r="K31" s="6">
        <f t="shared" si="1"/>
        <v>100</v>
      </c>
    </row>
    <row r="32" spans="1:11" ht="38.25" x14ac:dyDescent="0.25">
      <c r="A32" s="4" t="s">
        <v>56</v>
      </c>
      <c r="B32" s="5" t="s">
        <v>57</v>
      </c>
      <c r="C32" s="6">
        <v>56350.399999999994</v>
      </c>
      <c r="D32" s="6">
        <v>74191.70401999999</v>
      </c>
      <c r="E32" s="6">
        <f t="shared" si="0"/>
        <v>131.66136180044862</v>
      </c>
      <c r="F32" s="6">
        <v>49446.8</v>
      </c>
      <c r="G32" s="6">
        <f t="shared" si="1"/>
        <v>66.647343733566956</v>
      </c>
      <c r="H32" s="6">
        <v>51339.5</v>
      </c>
      <c r="I32" s="6">
        <f t="shared" si="1"/>
        <v>103.82775022852843</v>
      </c>
      <c r="J32" s="6">
        <v>50877</v>
      </c>
      <c r="K32" s="6">
        <f t="shared" si="1"/>
        <v>99.09913419491815</v>
      </c>
    </row>
    <row r="33" spans="1:11" ht="25.5" x14ac:dyDescent="0.25">
      <c r="A33" s="4" t="s">
        <v>58</v>
      </c>
      <c r="B33" s="5" t="s">
        <v>59</v>
      </c>
      <c r="C33" s="6">
        <v>673470</v>
      </c>
      <c r="D33" s="6">
        <v>743666.41866000008</v>
      </c>
      <c r="E33" s="6">
        <f t="shared" si="0"/>
        <v>110.42309511336809</v>
      </c>
      <c r="F33" s="6">
        <v>735439.97699999996</v>
      </c>
      <c r="G33" s="6">
        <f t="shared" si="1"/>
        <v>98.893799497518899</v>
      </c>
      <c r="H33" s="6">
        <v>771584.69400000002</v>
      </c>
      <c r="I33" s="6">
        <f t="shared" si="1"/>
        <v>104.91470658794498</v>
      </c>
      <c r="J33" s="6">
        <v>762926.41099999996</v>
      </c>
      <c r="K33" s="6">
        <f t="shared" si="1"/>
        <v>98.877857082012042</v>
      </c>
    </row>
    <row r="34" spans="1:11" ht="25.5" x14ac:dyDescent="0.25">
      <c r="A34" s="4" t="s">
        <v>60</v>
      </c>
      <c r="B34" s="5" t="s">
        <v>61</v>
      </c>
      <c r="C34" s="6">
        <v>29937.800000000003</v>
      </c>
      <c r="D34" s="6">
        <v>33779.107759999999</v>
      </c>
      <c r="E34" s="6">
        <f t="shared" si="0"/>
        <v>112.83096206134049</v>
      </c>
      <c r="F34" s="6">
        <v>33959.624000000003</v>
      </c>
      <c r="G34" s="6">
        <f t="shared" si="1"/>
        <v>100.53440203714842</v>
      </c>
      <c r="H34" s="6">
        <v>33677.385200000004</v>
      </c>
      <c r="I34" s="6">
        <f t="shared" si="1"/>
        <v>99.168898925382692</v>
      </c>
      <c r="J34" s="6">
        <v>33959.624000000003</v>
      </c>
      <c r="K34" s="6">
        <f t="shared" si="1"/>
        <v>100.83806625224574</v>
      </c>
    </row>
    <row r="35" spans="1:11" ht="25.5" x14ac:dyDescent="0.25">
      <c r="A35" s="4" t="s">
        <v>62</v>
      </c>
      <c r="B35" s="5" t="s">
        <v>63</v>
      </c>
      <c r="C35" s="6">
        <v>9718.0999999999985</v>
      </c>
      <c r="D35" s="6">
        <v>12219.332990000001</v>
      </c>
      <c r="E35" s="6">
        <f t="shared" si="0"/>
        <v>125.73788075858452</v>
      </c>
      <c r="F35" s="6">
        <v>12200.424000000001</v>
      </c>
      <c r="G35" s="6">
        <f t="shared" si="1"/>
        <v>99.845253501025994</v>
      </c>
      <c r="H35" s="6">
        <v>11885.424000000001</v>
      </c>
      <c r="I35" s="6">
        <f t="shared" si="1"/>
        <v>97.418122517709222</v>
      </c>
      <c r="J35" s="6">
        <v>11885.424000000001</v>
      </c>
      <c r="K35" s="6">
        <f t="shared" si="1"/>
        <v>100</v>
      </c>
    </row>
    <row r="36" spans="1:11" ht="25.5" x14ac:dyDescent="0.25">
      <c r="A36" s="4" t="s">
        <v>64</v>
      </c>
      <c r="B36" s="5" t="s">
        <v>65</v>
      </c>
      <c r="C36" s="6">
        <v>3189.1</v>
      </c>
      <c r="D36" s="6">
        <v>6271.4939999999997</v>
      </c>
      <c r="E36" s="6">
        <f t="shared" si="0"/>
        <v>196.65404032485654</v>
      </c>
      <c r="F36" s="6">
        <v>6365.6310000000003</v>
      </c>
      <c r="G36" s="6">
        <f t="shared" si="1"/>
        <v>101.50102989813912</v>
      </c>
      <c r="H36" s="6">
        <v>6366.6310000000003</v>
      </c>
      <c r="I36" s="6">
        <f t="shared" si="1"/>
        <v>100.01570936172706</v>
      </c>
      <c r="J36" s="6">
        <v>6366.6310000000003</v>
      </c>
      <c r="K36" s="6">
        <f t="shared" si="1"/>
        <v>100</v>
      </c>
    </row>
    <row r="37" spans="1:11" x14ac:dyDescent="0.25">
      <c r="A37" s="4" t="s">
        <v>66</v>
      </c>
      <c r="B37" s="5" t="s">
        <v>67</v>
      </c>
      <c r="C37" s="6">
        <v>59278.299999999996</v>
      </c>
      <c r="D37" s="6">
        <v>68667.054839999983</v>
      </c>
      <c r="E37" s="6">
        <f t="shared" si="0"/>
        <v>115.83843470544868</v>
      </c>
      <c r="F37" s="6">
        <v>66955.123399999997</v>
      </c>
      <c r="G37" s="6">
        <f t="shared" si="1"/>
        <v>97.506910054626744</v>
      </c>
      <c r="H37" s="6">
        <v>66982.268299999996</v>
      </c>
      <c r="I37" s="6">
        <f t="shared" si="1"/>
        <v>100.04054193110485</v>
      </c>
      <c r="J37" s="6">
        <v>67008.236199999999</v>
      </c>
      <c r="K37" s="6">
        <f t="shared" si="1"/>
        <v>100.03876831982413</v>
      </c>
    </row>
    <row r="38" spans="1:11" x14ac:dyDescent="0.25">
      <c r="A38" s="4" t="s">
        <v>68</v>
      </c>
      <c r="B38" s="5" t="s">
        <v>69</v>
      </c>
      <c r="C38" s="6">
        <v>32992.800000000003</v>
      </c>
      <c r="D38" s="6">
        <v>40353.90625</v>
      </c>
      <c r="E38" s="6">
        <f t="shared" si="0"/>
        <v>122.31125048495429</v>
      </c>
      <c r="F38" s="6">
        <v>41062.464999999997</v>
      </c>
      <c r="G38" s="6">
        <f t="shared" si="1"/>
        <v>101.75586161500783</v>
      </c>
      <c r="H38" s="6">
        <v>41062.464999999997</v>
      </c>
      <c r="I38" s="6">
        <f t="shared" si="1"/>
        <v>100</v>
      </c>
      <c r="J38" s="6">
        <v>41062.464999999997</v>
      </c>
      <c r="K38" s="6">
        <f t="shared" si="1"/>
        <v>100</v>
      </c>
    </row>
    <row r="39" spans="1:11" ht="15.75" x14ac:dyDescent="0.25">
      <c r="A39" s="11" t="s">
        <v>70</v>
      </c>
      <c r="B39" s="12"/>
      <c r="C39" s="8">
        <f>SUM(C5:C38)</f>
        <v>47780872.199999981</v>
      </c>
      <c r="D39" s="8">
        <f t="shared" ref="D39:J39" si="2">SUM(D5:D38)</f>
        <v>53991247.688049987</v>
      </c>
      <c r="E39" s="8">
        <f t="shared" si="0"/>
        <v>112.99761850737001</v>
      </c>
      <c r="F39" s="8">
        <f t="shared" si="2"/>
        <v>53074446.003350005</v>
      </c>
      <c r="G39" s="8">
        <f>F39/D39*100</f>
        <v>98.301943881724924</v>
      </c>
      <c r="H39" s="8">
        <f t="shared" si="2"/>
        <v>52735800.815600008</v>
      </c>
      <c r="I39" s="8">
        <f>H39/F39*100</f>
        <v>99.361943056874068</v>
      </c>
      <c r="J39" s="8">
        <f t="shared" si="2"/>
        <v>54085436.395809993</v>
      </c>
      <c r="K39" s="8">
        <f>J39/H39*100</f>
        <v>102.5592397561748</v>
      </c>
    </row>
    <row r="49" spans="2:2" x14ac:dyDescent="0.25">
      <c r="B49" s="7"/>
    </row>
  </sheetData>
  <mergeCells count="1">
    <mergeCell ref="A39:B3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ведомства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grigorian</dc:creator>
  <cp:lastModifiedBy>Елена Васильевна Дягилева</cp:lastModifiedBy>
  <dcterms:created xsi:type="dcterms:W3CDTF">2014-11-06T06:49:44Z</dcterms:created>
  <dcterms:modified xsi:type="dcterms:W3CDTF">2014-11-06T14:15:18Z</dcterms:modified>
</cp:coreProperties>
</file>